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 численности " sheetId="1" r:id="rId1"/>
    <sheet name="исполнение 2013год" sheetId="2" r:id="rId2"/>
  </sheets>
  <definedNames/>
  <calcPr fullCalcOnLoad="1"/>
</workbook>
</file>

<file path=xl/sharedStrings.xml><?xml version="1.0" encoding="utf-8"?>
<sst xmlns="http://schemas.openxmlformats.org/spreadsheetml/2006/main" count="243" uniqueCount="95">
  <si>
    <t>наимен.расходов</t>
  </si>
  <si>
    <t>методлитература</t>
  </si>
  <si>
    <t>связь</t>
  </si>
  <si>
    <t>э/эн</t>
  </si>
  <si>
    <t>дератизация</t>
  </si>
  <si>
    <t>медосмотр</t>
  </si>
  <si>
    <t>моющие</t>
  </si>
  <si>
    <t>питание</t>
  </si>
  <si>
    <t>интернет</t>
  </si>
  <si>
    <t xml:space="preserve">Информация по численности учащихся и работников образовательных учреждений </t>
  </si>
  <si>
    <t>детские сады</t>
  </si>
  <si>
    <t>№ п/п</t>
  </si>
  <si>
    <t>Наименование показателя</t>
  </si>
  <si>
    <t>Количество воспитанников, всего, человек</t>
  </si>
  <si>
    <t>Количество работников, всего, чел</t>
  </si>
  <si>
    <t xml:space="preserve">                     Прочий персонал, чел.</t>
  </si>
  <si>
    <t>Наименование учреждения</t>
  </si>
  <si>
    <t>Количество учащихся, всего, человек</t>
  </si>
  <si>
    <t>в том числе: 1 класс</t>
  </si>
  <si>
    <t xml:space="preserve">                    2 класс</t>
  </si>
  <si>
    <t xml:space="preserve">                    3 класс</t>
  </si>
  <si>
    <t xml:space="preserve">                    4 класс</t>
  </si>
  <si>
    <t xml:space="preserve">                    5 класс</t>
  </si>
  <si>
    <t xml:space="preserve">                    6 класс</t>
  </si>
  <si>
    <t xml:space="preserve">                    7 класс</t>
  </si>
  <si>
    <t xml:space="preserve">                    8 класс</t>
  </si>
  <si>
    <t xml:space="preserve">                    9 класс</t>
  </si>
  <si>
    <t xml:space="preserve">                  10 класс</t>
  </si>
  <si>
    <t xml:space="preserve">                  11 класс</t>
  </si>
  <si>
    <t>в том числе:  Учителя, непосредственно осуществляющие учебный процесс, чел</t>
  </si>
  <si>
    <t>Количество работников*, всего, чел</t>
  </si>
  <si>
    <t>*Численнность работников указывается с внешними совместителями, без внутренних совместителей</t>
  </si>
  <si>
    <t>*Работники указываются по основному месту работы</t>
  </si>
  <si>
    <t>в том числе:  воспитатели,мл.воспитатели, чел</t>
  </si>
  <si>
    <t>производственный контроль</t>
  </si>
  <si>
    <t>медикаменты</t>
  </si>
  <si>
    <t>Наименование ОУ</t>
  </si>
  <si>
    <t>0702</t>
  </si>
  <si>
    <t>0701</t>
  </si>
  <si>
    <t>водоснабжение</t>
  </si>
  <si>
    <t>МКОУ "Татарско-Еманзельгинская начальная школа-детский сад"</t>
  </si>
  <si>
    <t>МКОУ "Татарско- Еманзельгинская начальная школа-детский сад"</t>
  </si>
  <si>
    <t>директор ОУ:            Я.Г.Сабирова</t>
  </si>
  <si>
    <t>остаток лимитов</t>
  </si>
  <si>
    <t>вед</t>
  </si>
  <si>
    <t>отопление</t>
  </si>
  <si>
    <t>водоотведение</t>
  </si>
  <si>
    <t>эл.энергия</t>
  </si>
  <si>
    <t>ДЕЗИНСЕКЦИЯ</t>
  </si>
  <si>
    <t>ДЕЗИНСЕКЦИЯ ПРОТИВ МУХ</t>
  </si>
  <si>
    <t>ЗАДОЛЖ.ПО ДЕТРАТИЗ.</t>
  </si>
  <si>
    <t>ОБСЛ.ПОЖ.СИГ.</t>
  </si>
  <si>
    <t>ОГНЕЗАЩ. ОБРАБ. ЧЕРД.ПОМ.</t>
  </si>
  <si>
    <t>ЗАДОЛ.ПО ОБСЛ.ПОЖ.С</t>
  </si>
  <si>
    <t>КАНЦ.ТОВАРЫ</t>
  </si>
  <si>
    <t>ЗАДОЛЖ.ПО РЕМ.ОБОР.к</t>
  </si>
  <si>
    <t>ЗАДОЛЖ.ПО ПОЖ.СИГН.</t>
  </si>
  <si>
    <t>ПИТАНИЕ</t>
  </si>
  <si>
    <t>КЛ.ЖУРНАЛЫ</t>
  </si>
  <si>
    <t>КАНЦТОВАРЫ</t>
  </si>
  <si>
    <t>итого</t>
  </si>
  <si>
    <t>всего</t>
  </si>
  <si>
    <t>итого по местн.бюд.</t>
  </si>
  <si>
    <t>итого субс.</t>
  </si>
  <si>
    <t>всего по д/саду</t>
  </si>
  <si>
    <t>Численность учащихся и работников  в 2012 году</t>
  </si>
  <si>
    <t>на 01.01.12</t>
  </si>
  <si>
    <t>на 01.04.12</t>
  </si>
  <si>
    <t>на 01.07.12</t>
  </si>
  <si>
    <t>на 01.10.12</t>
  </si>
  <si>
    <t>на 01.12.12</t>
  </si>
  <si>
    <t>итого по школе</t>
  </si>
  <si>
    <t>МКОУ " Татарско Еманзельгинская начальная школа- детский сад"</t>
  </si>
  <si>
    <t>возн.за кл.руков.</t>
  </si>
  <si>
    <t>начисл.</t>
  </si>
  <si>
    <t>з/пл</t>
  </si>
  <si>
    <t>МКОУ "Татарско-Еманзельгинская начальная школа-детский сад</t>
  </si>
  <si>
    <t>МКОУ "Татарско- Еманзельгинская начальная школа-детский сад</t>
  </si>
  <si>
    <t xml:space="preserve"> метод.лит.</t>
  </si>
  <si>
    <t xml:space="preserve"> ДЕРАТИЗ.</t>
  </si>
  <si>
    <t>обслуж.счетчиков ХВС</t>
  </si>
  <si>
    <t>Усл.электрогазосварщ..зад-ть</t>
  </si>
  <si>
    <t>зад-ть по дератиз</t>
  </si>
  <si>
    <t>усл.газоэлектросварщика</t>
  </si>
  <si>
    <t>учебная литература</t>
  </si>
  <si>
    <t>заправка картриджа</t>
  </si>
  <si>
    <t>.За эл.товары</t>
  </si>
  <si>
    <t>моющие средства</t>
  </si>
  <si>
    <t>материалы строительные</t>
  </si>
  <si>
    <t>до3х лет</t>
  </si>
  <si>
    <t>Программное обеспечение</t>
  </si>
  <si>
    <t>Лимиты 2013 год,</t>
  </si>
  <si>
    <t xml:space="preserve">кассовый расход за             2013 год </t>
  </si>
  <si>
    <t>Исполнение бюджета за  2013 год МКОУ "Татарско- Еманзельгинская начальная школа-детский сад"</t>
  </si>
  <si>
    <t>Гл.бухгалтер:              Комина Т.И.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</si>
</sst>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1">
      <selection activeCell="F31" sqref="F31"/>
    </sheetView>
  </sheetViews>
  <sheetFormatPr defaultColWidth="9.140625" defaultRowHeight="12.75"/>
  <cols>
    <col min="1" max="1" width="24.7109375" style="0" customWidth="1"/>
    <col min="2" max="2" width="37.421875" style="0" customWidth="1"/>
    <col min="3" max="3" width="12.00390625" style="0" customWidth="1"/>
    <col min="4" max="4" width="11.421875" style="0" customWidth="1"/>
    <col min="5" max="6" width="12.00390625" style="0" customWidth="1"/>
    <col min="7" max="7" width="11.8515625" style="0" customWidth="1"/>
  </cols>
  <sheetData>
    <row r="1" ht="12.75">
      <c r="B1" s="11" t="s">
        <v>72</v>
      </c>
    </row>
    <row r="3" spans="1:7" ht="12.75">
      <c r="A3" s="25" t="s">
        <v>65</v>
      </c>
      <c r="B3" s="25"/>
      <c r="C3" s="25"/>
      <c r="D3" s="25"/>
      <c r="E3" s="25"/>
      <c r="F3" s="25"/>
      <c r="G3" s="25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3" t="s">
        <v>11</v>
      </c>
      <c r="B5" s="3" t="s">
        <v>12</v>
      </c>
      <c r="C5" s="3" t="s">
        <v>66</v>
      </c>
      <c r="D5" s="10" t="s">
        <v>67</v>
      </c>
      <c r="E5" s="10" t="s">
        <v>68</v>
      </c>
      <c r="F5" s="10" t="s">
        <v>69</v>
      </c>
      <c r="G5" s="10" t="s">
        <v>70</v>
      </c>
    </row>
    <row r="6" spans="1:7" ht="12.75">
      <c r="A6" s="11"/>
      <c r="B6" s="1" t="s">
        <v>17</v>
      </c>
      <c r="C6" s="12">
        <f>C7+C8+C9+C10+C11+C12+C13+C14+C15+C16+C17</f>
        <v>10</v>
      </c>
      <c r="D6" s="12">
        <f>D7+D8+D9+D10+D11+D12+D13+D14+D15+D16+D17</f>
        <v>10</v>
      </c>
      <c r="E6" s="12">
        <f>E7+E8+E9+E10+E11+E12+E13+E14+E15+E16+E17</f>
        <v>10</v>
      </c>
      <c r="F6" s="12">
        <f>F7+F8+F9+F10+F11+F12+F13+F14+F15+F16+F17</f>
        <v>10</v>
      </c>
      <c r="G6" s="12">
        <f>G7+G8+G9+G10+G11+G12+G13+G14+G15+G16+G17</f>
        <v>0</v>
      </c>
    </row>
    <row r="7" spans="1:7" ht="12.75">
      <c r="A7" s="13"/>
      <c r="B7" s="4" t="s">
        <v>18</v>
      </c>
      <c r="C7" s="14">
        <v>2</v>
      </c>
      <c r="D7" s="14">
        <v>2</v>
      </c>
      <c r="E7" s="4">
        <v>2</v>
      </c>
      <c r="F7" s="4">
        <v>4</v>
      </c>
      <c r="G7" s="4"/>
    </row>
    <row r="8" spans="1:7" ht="12.75">
      <c r="A8" s="13"/>
      <c r="B8" s="4" t="s">
        <v>19</v>
      </c>
      <c r="C8" s="14">
        <v>2</v>
      </c>
      <c r="D8" s="14">
        <v>2</v>
      </c>
      <c r="E8" s="4">
        <v>2</v>
      </c>
      <c r="F8" s="4">
        <v>2</v>
      </c>
      <c r="G8" s="4"/>
    </row>
    <row r="9" spans="1:7" ht="12.75">
      <c r="A9" s="13"/>
      <c r="B9" s="4" t="s">
        <v>20</v>
      </c>
      <c r="C9" s="14">
        <v>3</v>
      </c>
      <c r="D9" s="14">
        <v>3</v>
      </c>
      <c r="E9" s="4">
        <v>3</v>
      </c>
      <c r="F9" s="4">
        <v>2</v>
      </c>
      <c r="G9" s="4"/>
    </row>
    <row r="10" spans="1:7" ht="12.75">
      <c r="A10" s="13"/>
      <c r="B10" s="4" t="s">
        <v>21</v>
      </c>
      <c r="C10" s="14">
        <v>3</v>
      </c>
      <c r="D10" s="14">
        <v>3</v>
      </c>
      <c r="E10" s="4">
        <v>3</v>
      </c>
      <c r="F10" s="4">
        <v>2</v>
      </c>
      <c r="G10" s="4"/>
    </row>
    <row r="11" spans="1:7" ht="12.75">
      <c r="A11" s="13"/>
      <c r="B11" s="4" t="s">
        <v>22</v>
      </c>
      <c r="C11" s="14"/>
      <c r="D11" s="14"/>
      <c r="E11" s="4"/>
      <c r="F11" s="4"/>
      <c r="G11" s="4"/>
    </row>
    <row r="12" spans="1:7" ht="12.75">
      <c r="A12" s="13"/>
      <c r="B12" s="4" t="s">
        <v>23</v>
      </c>
      <c r="C12" s="14"/>
      <c r="D12" s="14"/>
      <c r="E12" s="4"/>
      <c r="F12" s="4"/>
      <c r="G12" s="4"/>
    </row>
    <row r="13" spans="1:7" ht="12.75">
      <c r="A13" s="13"/>
      <c r="B13" s="4" t="s">
        <v>24</v>
      </c>
      <c r="C13" s="14"/>
      <c r="D13" s="14"/>
      <c r="E13" s="4"/>
      <c r="F13" s="4"/>
      <c r="G13" s="4"/>
    </row>
    <row r="14" spans="1:7" ht="12.75">
      <c r="A14" s="13"/>
      <c r="B14" s="4" t="s">
        <v>25</v>
      </c>
      <c r="C14" s="14"/>
      <c r="D14" s="14"/>
      <c r="E14" s="4"/>
      <c r="F14" s="4"/>
      <c r="G14" s="4"/>
    </row>
    <row r="15" spans="1:7" ht="12.75">
      <c r="A15" s="13"/>
      <c r="B15" s="4" t="s">
        <v>26</v>
      </c>
      <c r="C15" s="14"/>
      <c r="D15" s="14"/>
      <c r="E15" s="4"/>
      <c r="F15" s="4"/>
      <c r="G15" s="4"/>
    </row>
    <row r="16" spans="1:7" ht="12.75">
      <c r="A16" s="13"/>
      <c r="B16" s="4" t="s">
        <v>27</v>
      </c>
      <c r="C16" s="14"/>
      <c r="D16" s="14"/>
      <c r="E16" s="4"/>
      <c r="F16" s="4"/>
      <c r="G16" s="4"/>
    </row>
    <row r="17" spans="1:7" ht="12.75">
      <c r="A17" s="13"/>
      <c r="B17" s="4" t="s">
        <v>28</v>
      </c>
      <c r="C17" s="14"/>
      <c r="D17" s="14"/>
      <c r="E17" s="4"/>
      <c r="F17" s="4"/>
      <c r="G17" s="4"/>
    </row>
    <row r="18" spans="1:7" ht="12.75">
      <c r="A18" s="11"/>
      <c r="B18" s="1" t="s">
        <v>30</v>
      </c>
      <c r="C18" s="1">
        <v>11</v>
      </c>
      <c r="D18" s="1">
        <v>11</v>
      </c>
      <c r="E18" s="1">
        <v>11</v>
      </c>
      <c r="F18" s="1">
        <f>F19+F20</f>
        <v>11</v>
      </c>
      <c r="G18" s="1">
        <f>G19+G20</f>
        <v>0</v>
      </c>
    </row>
    <row r="19" spans="1:7" ht="25.5">
      <c r="A19" s="13"/>
      <c r="B19" s="15" t="s">
        <v>29</v>
      </c>
      <c r="C19" s="4">
        <v>6</v>
      </c>
      <c r="D19" s="4">
        <v>6</v>
      </c>
      <c r="E19" s="4">
        <v>5</v>
      </c>
      <c r="F19" s="4">
        <v>5</v>
      </c>
      <c r="G19" s="4"/>
    </row>
    <row r="20" spans="1:7" ht="12.75">
      <c r="A20" s="13"/>
      <c r="B20" s="4" t="s">
        <v>15</v>
      </c>
      <c r="C20" s="4">
        <v>5</v>
      </c>
      <c r="D20" s="4">
        <v>5</v>
      </c>
      <c r="E20" s="4">
        <v>6</v>
      </c>
      <c r="F20" s="4">
        <v>6</v>
      </c>
      <c r="G20" s="4"/>
    </row>
    <row r="22" ht="12.75">
      <c r="B22" t="s">
        <v>31</v>
      </c>
    </row>
    <row r="23" ht="12.75">
      <c r="B23" t="s">
        <v>32</v>
      </c>
    </row>
    <row r="26" spans="1:6" ht="12.75">
      <c r="A26" s="27" t="s">
        <v>9</v>
      </c>
      <c r="B26" s="28"/>
      <c r="C26" s="28"/>
      <c r="D26" s="28"/>
      <c r="E26" s="28"/>
      <c r="F26" s="28"/>
    </row>
    <row r="27" spans="1:6" ht="12.75">
      <c r="A27" s="5"/>
      <c r="B27" s="6"/>
      <c r="C27" s="6"/>
      <c r="D27" s="6"/>
      <c r="E27" s="6"/>
      <c r="F27" s="6"/>
    </row>
    <row r="28" spans="1:3" ht="12.75">
      <c r="A28" s="7"/>
      <c r="B28" s="8" t="s">
        <v>10</v>
      </c>
      <c r="C28" s="9"/>
    </row>
    <row r="29" spans="1:7" ht="12.75">
      <c r="A29" s="3" t="s">
        <v>16</v>
      </c>
      <c r="B29" s="3" t="s">
        <v>12</v>
      </c>
      <c r="C29" s="3" t="s">
        <v>66</v>
      </c>
      <c r="D29" s="10" t="s">
        <v>67</v>
      </c>
      <c r="E29" s="10" t="s">
        <v>68</v>
      </c>
      <c r="F29" s="10" t="s">
        <v>69</v>
      </c>
      <c r="G29" s="10" t="s">
        <v>70</v>
      </c>
    </row>
    <row r="30" spans="1:7" ht="12.75">
      <c r="A30" s="11" t="s">
        <v>72</v>
      </c>
      <c r="B30" s="1" t="s">
        <v>13</v>
      </c>
      <c r="C30" s="12">
        <v>10</v>
      </c>
      <c r="D30" s="12">
        <v>9</v>
      </c>
      <c r="E30" s="12">
        <v>10</v>
      </c>
      <c r="F30" s="12">
        <v>8</v>
      </c>
      <c r="G30" s="12"/>
    </row>
    <row r="31" spans="1:7" ht="12.75">
      <c r="A31" s="13"/>
      <c r="B31" s="4" t="s">
        <v>14</v>
      </c>
      <c r="C31" s="1">
        <f>C32+C33</f>
        <v>5</v>
      </c>
      <c r="D31" s="1">
        <f>D32+D33</f>
        <v>5</v>
      </c>
      <c r="E31" s="1">
        <v>5</v>
      </c>
      <c r="F31" s="1">
        <f>F32+F33</f>
        <v>5</v>
      </c>
      <c r="G31" s="1">
        <f>G32+G33</f>
        <v>0</v>
      </c>
    </row>
    <row r="32" spans="1:7" ht="12.75">
      <c r="A32" s="13"/>
      <c r="B32" s="4" t="s">
        <v>33</v>
      </c>
      <c r="C32" s="4">
        <v>2</v>
      </c>
      <c r="D32" s="4">
        <v>2</v>
      </c>
      <c r="E32" s="4">
        <v>2</v>
      </c>
      <c r="F32" s="4">
        <v>2</v>
      </c>
      <c r="G32" s="4"/>
    </row>
    <row r="33" spans="1:7" ht="12.75">
      <c r="A33" s="13"/>
      <c r="B33" s="4" t="s">
        <v>15</v>
      </c>
      <c r="C33" s="4">
        <v>3</v>
      </c>
      <c r="D33" s="4">
        <v>3</v>
      </c>
      <c r="E33" s="4">
        <v>3</v>
      </c>
      <c r="F33" s="4">
        <v>3</v>
      </c>
      <c r="G33" s="4"/>
    </row>
  </sheetData>
  <sheetProtection/>
  <mergeCells count="3">
    <mergeCell ref="A3:G3"/>
    <mergeCell ref="A4:G4"/>
    <mergeCell ref="A26:F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75" zoomScaleNormal="75" zoomScalePageLayoutView="0" workbookViewId="0" topLeftCell="A1">
      <pane xSplit="7" ySplit="5" topLeftCell="H1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4" sqref="O4"/>
    </sheetView>
  </sheetViews>
  <sheetFormatPr defaultColWidth="9.140625" defaultRowHeight="12.75"/>
  <cols>
    <col min="1" max="1" width="40.140625" style="0" customWidth="1"/>
    <col min="2" max="2" width="4.421875" style="0" customWidth="1"/>
    <col min="3" max="3" width="6.00390625" style="0" customWidth="1"/>
    <col min="4" max="5" width="8.421875" style="0" customWidth="1"/>
    <col min="6" max="6" width="5.00390625" style="0" customWidth="1"/>
    <col min="7" max="7" width="23.00390625" style="0" customWidth="1"/>
    <col min="8" max="8" width="12.57421875" style="0" customWidth="1"/>
    <col min="9" max="9" width="11.7109375" style="0" customWidth="1"/>
    <col min="10" max="10" width="13.7109375" style="0" customWidth="1"/>
    <col min="11" max="11" width="7.421875" style="0" customWidth="1"/>
    <col min="12" max="12" width="8.57421875" style="0" customWidth="1"/>
    <col min="13" max="13" width="6.7109375" style="0" customWidth="1"/>
  </cols>
  <sheetData>
    <row r="1" ht="15">
      <c r="A1" s="24" t="s">
        <v>93</v>
      </c>
    </row>
    <row r="4" spans="1:11" s="2" customFormat="1" ht="110.25" customHeight="1">
      <c r="A4" s="16" t="s">
        <v>36</v>
      </c>
      <c r="B4" s="16" t="s">
        <v>44</v>
      </c>
      <c r="C4" s="16"/>
      <c r="D4" s="16"/>
      <c r="E4" s="16"/>
      <c r="F4" s="16"/>
      <c r="G4" s="16" t="s">
        <v>0</v>
      </c>
      <c r="H4" s="17" t="s">
        <v>91</v>
      </c>
      <c r="I4" s="17" t="s">
        <v>92</v>
      </c>
      <c r="J4" s="17" t="s">
        <v>43</v>
      </c>
      <c r="K4" s="17"/>
    </row>
    <row r="5" spans="1:11" s="2" customFormat="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8" t="s">
        <v>40</v>
      </c>
      <c r="B6" s="18">
        <v>906</v>
      </c>
      <c r="C6" s="19" t="s">
        <v>38</v>
      </c>
      <c r="D6" s="18">
        <v>4200000</v>
      </c>
      <c r="E6" s="18">
        <v>111</v>
      </c>
      <c r="F6" s="18">
        <v>211</v>
      </c>
      <c r="G6" s="18" t="s">
        <v>75</v>
      </c>
      <c r="H6" s="18">
        <v>632887</v>
      </c>
      <c r="I6" s="18">
        <v>632887</v>
      </c>
      <c r="J6" s="18">
        <f aca="true" t="shared" si="0" ref="J6:J56">H6-I6</f>
        <v>0</v>
      </c>
      <c r="K6" s="18"/>
    </row>
    <row r="7" spans="1:11" ht="12.75">
      <c r="A7" s="18" t="s">
        <v>40</v>
      </c>
      <c r="B7" s="18">
        <v>906</v>
      </c>
      <c r="C7" s="19" t="s">
        <v>38</v>
      </c>
      <c r="D7" s="18">
        <v>4200000</v>
      </c>
      <c r="E7" s="18">
        <v>111</v>
      </c>
      <c r="F7" s="18">
        <v>213</v>
      </c>
      <c r="G7" s="18" t="s">
        <v>74</v>
      </c>
      <c r="H7" s="18">
        <v>171506</v>
      </c>
      <c r="I7" s="18">
        <v>166719.18</v>
      </c>
      <c r="J7" s="18">
        <f t="shared" si="0"/>
        <v>4786.820000000007</v>
      </c>
      <c r="K7" s="18"/>
    </row>
    <row r="8" spans="1:11" ht="12.75">
      <c r="A8" s="18" t="s">
        <v>40</v>
      </c>
      <c r="B8" s="18">
        <v>906</v>
      </c>
      <c r="C8" s="19" t="s">
        <v>38</v>
      </c>
      <c r="D8" s="18">
        <v>4200000</v>
      </c>
      <c r="E8" s="18">
        <v>112</v>
      </c>
      <c r="F8" s="18">
        <v>212</v>
      </c>
      <c r="G8" s="18" t="s">
        <v>78</v>
      </c>
      <c r="H8" s="18">
        <v>1000</v>
      </c>
      <c r="I8" s="18">
        <v>800</v>
      </c>
      <c r="J8" s="18">
        <f t="shared" si="0"/>
        <v>200</v>
      </c>
      <c r="K8" s="18"/>
    </row>
    <row r="9" spans="1:11" ht="12.75">
      <c r="A9" s="18" t="s">
        <v>40</v>
      </c>
      <c r="B9" s="18">
        <v>906</v>
      </c>
      <c r="C9" s="19" t="s">
        <v>38</v>
      </c>
      <c r="D9" s="18">
        <v>4200000</v>
      </c>
      <c r="E9" s="18">
        <v>244</v>
      </c>
      <c r="F9" s="18">
        <v>223</v>
      </c>
      <c r="G9" s="18" t="s">
        <v>47</v>
      </c>
      <c r="H9" s="18">
        <v>62347.28</v>
      </c>
      <c r="I9" s="18">
        <v>62347.28</v>
      </c>
      <c r="J9" s="18">
        <f t="shared" si="0"/>
        <v>0</v>
      </c>
      <c r="K9" s="18"/>
    </row>
    <row r="10" spans="1:11" ht="12.75">
      <c r="A10" s="18" t="s">
        <v>40</v>
      </c>
      <c r="B10" s="18">
        <v>906</v>
      </c>
      <c r="C10" s="19" t="s">
        <v>38</v>
      </c>
      <c r="D10" s="18">
        <v>4200000</v>
      </c>
      <c r="E10" s="18">
        <v>244</v>
      </c>
      <c r="F10" s="18">
        <v>223</v>
      </c>
      <c r="G10" s="18" t="s">
        <v>39</v>
      </c>
      <c r="H10" s="18">
        <v>3345</v>
      </c>
      <c r="I10" s="18">
        <v>3345</v>
      </c>
      <c r="J10" s="18">
        <f t="shared" si="0"/>
        <v>0</v>
      </c>
      <c r="K10" s="18"/>
    </row>
    <row r="11" spans="1:11" ht="12.75">
      <c r="A11" s="18" t="s">
        <v>40</v>
      </c>
      <c r="B11" s="18">
        <v>906</v>
      </c>
      <c r="C11" s="19" t="s">
        <v>38</v>
      </c>
      <c r="D11" s="18">
        <v>4200000</v>
      </c>
      <c r="E11" s="18">
        <v>244</v>
      </c>
      <c r="F11" s="18">
        <v>223</v>
      </c>
      <c r="G11" s="18" t="s">
        <v>46</v>
      </c>
      <c r="H11" s="18">
        <v>4605.62</v>
      </c>
      <c r="I11" s="18">
        <v>4605.62</v>
      </c>
      <c r="J11" s="18">
        <f t="shared" si="0"/>
        <v>0</v>
      </c>
      <c r="K11" s="18"/>
    </row>
    <row r="12" spans="1:11" ht="12.75">
      <c r="A12" s="18" t="s">
        <v>40</v>
      </c>
      <c r="B12" s="18">
        <v>906</v>
      </c>
      <c r="C12" s="19" t="s">
        <v>38</v>
      </c>
      <c r="D12" s="18">
        <v>4200000</v>
      </c>
      <c r="E12" s="18">
        <v>244</v>
      </c>
      <c r="F12" s="18">
        <v>223</v>
      </c>
      <c r="G12" s="18" t="s">
        <v>45</v>
      </c>
      <c r="H12" s="18">
        <v>80792.1</v>
      </c>
      <c r="I12" s="18">
        <v>80792.1</v>
      </c>
      <c r="J12" s="18">
        <f t="shared" si="0"/>
        <v>0</v>
      </c>
      <c r="K12" s="18"/>
    </row>
    <row r="13" spans="1:11" ht="12.75">
      <c r="A13" s="18" t="s">
        <v>40</v>
      </c>
      <c r="B13" s="18">
        <v>906</v>
      </c>
      <c r="C13" s="19" t="s">
        <v>38</v>
      </c>
      <c r="D13" s="18">
        <v>4200000</v>
      </c>
      <c r="E13" s="18">
        <v>244</v>
      </c>
      <c r="F13" s="18">
        <v>225</v>
      </c>
      <c r="G13" s="18" t="s">
        <v>4</v>
      </c>
      <c r="H13" s="18">
        <v>5869.04</v>
      </c>
      <c r="I13" s="18">
        <v>5869.04</v>
      </c>
      <c r="J13" s="18">
        <f t="shared" si="0"/>
        <v>0</v>
      </c>
      <c r="K13" s="18"/>
    </row>
    <row r="14" spans="1:11" ht="12.75">
      <c r="A14" s="18" t="s">
        <v>40</v>
      </c>
      <c r="B14" s="18">
        <v>906</v>
      </c>
      <c r="C14" s="19" t="s">
        <v>38</v>
      </c>
      <c r="D14" s="18">
        <v>4200000</v>
      </c>
      <c r="E14" s="18">
        <v>244</v>
      </c>
      <c r="F14" s="18">
        <v>225</v>
      </c>
      <c r="G14" s="18" t="s">
        <v>48</v>
      </c>
      <c r="H14" s="18">
        <v>1890.36</v>
      </c>
      <c r="I14" s="18">
        <v>1890.36</v>
      </c>
      <c r="J14" s="18">
        <f t="shared" si="0"/>
        <v>0</v>
      </c>
      <c r="K14" s="18"/>
    </row>
    <row r="15" spans="1:11" ht="12.75">
      <c r="A15" s="18" t="s">
        <v>40</v>
      </c>
      <c r="B15" s="18">
        <v>906</v>
      </c>
      <c r="C15" s="19" t="s">
        <v>38</v>
      </c>
      <c r="D15" s="18">
        <v>4200000</v>
      </c>
      <c r="E15" s="18">
        <v>244</v>
      </c>
      <c r="F15" s="18">
        <v>225</v>
      </c>
      <c r="G15" s="18" t="s">
        <v>49</v>
      </c>
      <c r="H15" s="18">
        <v>623.93</v>
      </c>
      <c r="I15" s="18">
        <v>623.93</v>
      </c>
      <c r="J15" s="18">
        <f t="shared" si="0"/>
        <v>0</v>
      </c>
      <c r="K15" s="18"/>
    </row>
    <row r="16" spans="1:11" ht="12.75">
      <c r="A16" s="18" t="s">
        <v>40</v>
      </c>
      <c r="B16" s="18">
        <v>906</v>
      </c>
      <c r="C16" s="19" t="s">
        <v>38</v>
      </c>
      <c r="D16" s="18">
        <v>4200000</v>
      </c>
      <c r="E16" s="18">
        <v>244</v>
      </c>
      <c r="F16" s="18">
        <v>225</v>
      </c>
      <c r="G16" s="18" t="s">
        <v>50</v>
      </c>
      <c r="H16" s="18">
        <v>1806.46</v>
      </c>
      <c r="I16" s="18">
        <v>1806.46</v>
      </c>
      <c r="J16" s="18">
        <f t="shared" si="0"/>
        <v>0</v>
      </c>
      <c r="K16" s="18"/>
    </row>
    <row r="17" spans="1:11" ht="12.75">
      <c r="A17" s="18" t="s">
        <v>40</v>
      </c>
      <c r="B17" s="18">
        <v>906</v>
      </c>
      <c r="C17" s="19" t="s">
        <v>38</v>
      </c>
      <c r="D17" s="18">
        <v>4200000</v>
      </c>
      <c r="E17" s="18">
        <v>244</v>
      </c>
      <c r="F17" s="18">
        <v>225</v>
      </c>
      <c r="G17" s="18" t="s">
        <v>51</v>
      </c>
      <c r="H17" s="18">
        <v>9108</v>
      </c>
      <c r="I17" s="18">
        <v>9108</v>
      </c>
      <c r="J17" s="18">
        <f t="shared" si="0"/>
        <v>0</v>
      </c>
      <c r="K17" s="18"/>
    </row>
    <row r="18" spans="1:11" ht="12.75">
      <c r="A18" s="18" t="s">
        <v>40</v>
      </c>
      <c r="B18" s="18">
        <v>906</v>
      </c>
      <c r="C18" s="19" t="s">
        <v>38</v>
      </c>
      <c r="D18" s="18">
        <v>4200000</v>
      </c>
      <c r="E18" s="18">
        <v>244</v>
      </c>
      <c r="F18" s="18">
        <v>225</v>
      </c>
      <c r="G18" s="18" t="s">
        <v>53</v>
      </c>
      <c r="H18" s="18">
        <v>2360</v>
      </c>
      <c r="I18" s="18">
        <v>2360</v>
      </c>
      <c r="J18" s="18">
        <f t="shared" si="0"/>
        <v>0</v>
      </c>
      <c r="K18" s="18"/>
    </row>
    <row r="19" spans="1:11" ht="12.75">
      <c r="A19" s="18" t="s">
        <v>40</v>
      </c>
      <c r="B19" s="18">
        <v>906</v>
      </c>
      <c r="C19" s="19" t="s">
        <v>38</v>
      </c>
      <c r="D19" s="18">
        <v>4200000</v>
      </c>
      <c r="E19" s="18">
        <v>244</v>
      </c>
      <c r="F19" s="18">
        <v>225</v>
      </c>
      <c r="G19" s="18" t="s">
        <v>83</v>
      </c>
      <c r="H19" s="18">
        <v>888.99</v>
      </c>
      <c r="I19" s="18">
        <v>888.99</v>
      </c>
      <c r="J19" s="18">
        <f t="shared" si="0"/>
        <v>0</v>
      </c>
      <c r="K19" s="18"/>
    </row>
    <row r="20" spans="1:11" ht="12.75">
      <c r="A20" s="18" t="s">
        <v>40</v>
      </c>
      <c r="B20" s="18">
        <v>906</v>
      </c>
      <c r="C20" s="19" t="s">
        <v>38</v>
      </c>
      <c r="D20" s="18">
        <v>4200000</v>
      </c>
      <c r="E20" s="18">
        <v>244</v>
      </c>
      <c r="F20" s="18">
        <v>226</v>
      </c>
      <c r="G20" s="18" t="s">
        <v>34</v>
      </c>
      <c r="H20" s="18">
        <v>20186.98</v>
      </c>
      <c r="I20" s="18">
        <v>13981.76</v>
      </c>
      <c r="J20" s="18">
        <f t="shared" si="0"/>
        <v>6205.219999999999</v>
      </c>
      <c r="K20" s="18"/>
    </row>
    <row r="21" spans="1:11" ht="12.75">
      <c r="A21" s="18" t="s">
        <v>40</v>
      </c>
      <c r="B21" s="18">
        <v>906</v>
      </c>
      <c r="C21" s="19" t="s">
        <v>38</v>
      </c>
      <c r="D21" s="18">
        <v>4200000</v>
      </c>
      <c r="E21" s="18">
        <v>244</v>
      </c>
      <c r="F21" s="18">
        <v>226</v>
      </c>
      <c r="G21" s="18" t="s">
        <v>5</v>
      </c>
      <c r="H21" s="18">
        <v>2768</v>
      </c>
      <c r="I21" s="18">
        <v>2768</v>
      </c>
      <c r="J21" s="18">
        <f t="shared" si="0"/>
        <v>0</v>
      </c>
      <c r="K21" s="18"/>
    </row>
    <row r="22" spans="1:11" ht="12.75">
      <c r="A22" s="18" t="s">
        <v>40</v>
      </c>
      <c r="B22" s="18">
        <v>906</v>
      </c>
      <c r="C22" s="19" t="s">
        <v>38</v>
      </c>
      <c r="D22" s="18">
        <v>4200000</v>
      </c>
      <c r="E22" s="18">
        <v>244</v>
      </c>
      <c r="F22" s="18">
        <v>340</v>
      </c>
      <c r="G22" s="18" t="s">
        <v>54</v>
      </c>
      <c r="H22" s="18">
        <v>4770</v>
      </c>
      <c r="I22" s="18">
        <v>4770</v>
      </c>
      <c r="J22" s="18">
        <f t="shared" si="0"/>
        <v>0</v>
      </c>
      <c r="K22" s="18"/>
    </row>
    <row r="23" spans="1:11" ht="12.75">
      <c r="A23" s="18" t="s">
        <v>40</v>
      </c>
      <c r="B23" s="18">
        <v>906</v>
      </c>
      <c r="C23" s="19" t="s">
        <v>38</v>
      </c>
      <c r="D23" s="18">
        <v>4200000</v>
      </c>
      <c r="E23" s="18">
        <v>244</v>
      </c>
      <c r="F23" s="18">
        <v>340</v>
      </c>
      <c r="G23" s="18" t="s">
        <v>6</v>
      </c>
      <c r="H23" s="18">
        <v>1230</v>
      </c>
      <c r="I23" s="18">
        <v>1230</v>
      </c>
      <c r="J23" s="18">
        <f t="shared" si="0"/>
        <v>0</v>
      </c>
      <c r="K23" s="18"/>
    </row>
    <row r="24" spans="1:11" ht="12.75">
      <c r="A24" s="18" t="s">
        <v>40</v>
      </c>
      <c r="B24" s="18">
        <v>906</v>
      </c>
      <c r="C24" s="19" t="s">
        <v>38</v>
      </c>
      <c r="D24" s="18">
        <v>4200000</v>
      </c>
      <c r="E24" s="18">
        <v>244</v>
      </c>
      <c r="F24" s="18">
        <v>340</v>
      </c>
      <c r="G24" s="18" t="s">
        <v>35</v>
      </c>
      <c r="H24" s="18">
        <v>1000</v>
      </c>
      <c r="I24" s="18">
        <v>1000</v>
      </c>
      <c r="J24" s="18">
        <f t="shared" si="0"/>
        <v>0</v>
      </c>
      <c r="K24" s="18"/>
    </row>
    <row r="25" spans="1:11" ht="12.75">
      <c r="A25" s="18" t="s">
        <v>40</v>
      </c>
      <c r="B25" s="18">
        <v>906</v>
      </c>
      <c r="C25" s="19" t="s">
        <v>38</v>
      </c>
      <c r="D25" s="18">
        <v>4200000</v>
      </c>
      <c r="E25" s="18">
        <v>244</v>
      </c>
      <c r="F25" s="18">
        <v>340</v>
      </c>
      <c r="G25" s="18" t="s">
        <v>88</v>
      </c>
      <c r="H25" s="18">
        <v>9500</v>
      </c>
      <c r="I25" s="18">
        <v>9500</v>
      </c>
      <c r="J25" s="18">
        <f t="shared" si="0"/>
        <v>0</v>
      </c>
      <c r="K25" s="18"/>
    </row>
    <row r="26" spans="1:11" ht="12.75">
      <c r="A26" s="18"/>
      <c r="B26" s="18"/>
      <c r="C26" s="19"/>
      <c r="D26" s="18">
        <v>4200000</v>
      </c>
      <c r="E26" s="18"/>
      <c r="F26" s="18"/>
      <c r="G26" s="16" t="s">
        <v>60</v>
      </c>
      <c r="H26" s="16">
        <v>1018484.76</v>
      </c>
      <c r="I26" s="18">
        <v>1007292.72</v>
      </c>
      <c r="J26" s="16">
        <f t="shared" si="0"/>
        <v>11192.040000000037</v>
      </c>
      <c r="K26" s="18"/>
    </row>
    <row r="27" spans="1:11" ht="12.75">
      <c r="A27" s="18" t="s">
        <v>40</v>
      </c>
      <c r="B27" s="18">
        <v>906</v>
      </c>
      <c r="C27" s="19" t="s">
        <v>38</v>
      </c>
      <c r="D27" s="18">
        <v>4200005</v>
      </c>
      <c r="E27" s="18">
        <v>244</v>
      </c>
      <c r="F27" s="18">
        <v>340</v>
      </c>
      <c r="G27" s="16" t="s">
        <v>7</v>
      </c>
      <c r="H27" s="16">
        <v>9000</v>
      </c>
      <c r="I27" s="18">
        <v>7500</v>
      </c>
      <c r="J27" s="16">
        <f t="shared" si="0"/>
        <v>1500</v>
      </c>
      <c r="K27" s="18"/>
    </row>
    <row r="28" spans="1:11" ht="12.75">
      <c r="A28" s="18" t="s">
        <v>40</v>
      </c>
      <c r="B28" s="18">
        <v>906</v>
      </c>
      <c r="C28" s="19" t="s">
        <v>38</v>
      </c>
      <c r="D28" s="18">
        <v>4200006</v>
      </c>
      <c r="E28" s="18">
        <v>244</v>
      </c>
      <c r="F28" s="18">
        <v>340</v>
      </c>
      <c r="G28" s="16" t="s">
        <v>7</v>
      </c>
      <c r="H28" s="16">
        <v>78944</v>
      </c>
      <c r="I28" s="18">
        <v>78944</v>
      </c>
      <c r="J28" s="16">
        <f t="shared" si="0"/>
        <v>0</v>
      </c>
      <c r="K28" s="18"/>
    </row>
    <row r="29" spans="1:11" ht="12.75">
      <c r="A29" s="18" t="s">
        <v>76</v>
      </c>
      <c r="B29" s="18">
        <v>906</v>
      </c>
      <c r="C29" s="19" t="s">
        <v>38</v>
      </c>
      <c r="D29" s="18">
        <v>5241000</v>
      </c>
      <c r="E29" s="18">
        <v>111</v>
      </c>
      <c r="F29" s="18">
        <v>211</v>
      </c>
      <c r="G29" s="18" t="s">
        <v>75</v>
      </c>
      <c r="H29" s="18">
        <v>20071</v>
      </c>
      <c r="I29" s="18">
        <v>20071</v>
      </c>
      <c r="J29" s="18">
        <f>H29-I29</f>
        <v>0</v>
      </c>
      <c r="K29" s="18"/>
    </row>
    <row r="30" spans="1:11" ht="12.75">
      <c r="A30" s="18" t="s">
        <v>76</v>
      </c>
      <c r="B30" s="18">
        <v>906</v>
      </c>
      <c r="C30" s="19" t="s">
        <v>38</v>
      </c>
      <c r="D30" s="18">
        <v>5241000</v>
      </c>
      <c r="E30" s="18">
        <v>111</v>
      </c>
      <c r="F30" s="18">
        <v>213</v>
      </c>
      <c r="G30" s="18" t="s">
        <v>74</v>
      </c>
      <c r="H30" s="18">
        <v>6061</v>
      </c>
      <c r="I30" s="18">
        <v>6061</v>
      </c>
      <c r="J30" s="18">
        <f>H30-I30</f>
        <v>0</v>
      </c>
      <c r="K30" s="18"/>
    </row>
    <row r="31" spans="1:11" ht="12.75">
      <c r="A31" s="18" t="s">
        <v>76</v>
      </c>
      <c r="B31" s="18">
        <v>906</v>
      </c>
      <c r="C31" s="19" t="s">
        <v>38</v>
      </c>
      <c r="D31" s="18">
        <v>5241100</v>
      </c>
      <c r="E31" s="18">
        <v>111</v>
      </c>
      <c r="F31" s="18">
        <v>211</v>
      </c>
      <c r="G31" s="18" t="s">
        <v>75</v>
      </c>
      <c r="H31" s="18">
        <v>5712</v>
      </c>
      <c r="I31" s="18">
        <v>5712</v>
      </c>
      <c r="J31" s="18">
        <f>H31-I31</f>
        <v>0</v>
      </c>
      <c r="K31" s="18"/>
    </row>
    <row r="32" spans="1:11" ht="12.75">
      <c r="A32" s="18" t="s">
        <v>76</v>
      </c>
      <c r="B32" s="18">
        <v>906</v>
      </c>
      <c r="C32" s="19" t="s">
        <v>38</v>
      </c>
      <c r="D32" s="18">
        <v>5241100</v>
      </c>
      <c r="E32" s="18">
        <v>111</v>
      </c>
      <c r="F32" s="18">
        <v>213</v>
      </c>
      <c r="G32" s="18" t="s">
        <v>74</v>
      </c>
      <c r="H32" s="18">
        <v>1725</v>
      </c>
      <c r="I32" s="18">
        <v>1725</v>
      </c>
      <c r="J32" s="18">
        <f>H32-I32</f>
        <v>0</v>
      </c>
      <c r="K32" s="18"/>
    </row>
    <row r="33" spans="1:11" ht="12.75">
      <c r="A33" s="18"/>
      <c r="B33" s="18"/>
      <c r="C33" s="19" t="s">
        <v>38</v>
      </c>
      <c r="D33" s="18"/>
      <c r="E33" s="18"/>
      <c r="F33" s="18"/>
      <c r="G33" s="18" t="s">
        <v>64</v>
      </c>
      <c r="H33" s="18">
        <v>1139997.76</v>
      </c>
      <c r="I33" s="18">
        <v>1127305.72</v>
      </c>
      <c r="J33" s="18">
        <v>12692.04</v>
      </c>
      <c r="K33" s="18"/>
    </row>
    <row r="34" spans="1:11" ht="12.75">
      <c r="A34" s="18"/>
      <c r="B34" s="18"/>
      <c r="C34" s="19"/>
      <c r="D34" s="18"/>
      <c r="E34" s="18"/>
      <c r="F34" s="18"/>
      <c r="G34" s="18" t="s">
        <v>60</v>
      </c>
      <c r="H34" s="18"/>
      <c r="I34" s="18"/>
      <c r="J34" s="18"/>
      <c r="K34" s="18"/>
    </row>
    <row r="35" spans="1:11" ht="12.75">
      <c r="A35" s="18" t="s">
        <v>41</v>
      </c>
      <c r="B35" s="18">
        <v>906</v>
      </c>
      <c r="C35" s="19" t="s">
        <v>37</v>
      </c>
      <c r="D35" s="18">
        <v>5200900</v>
      </c>
      <c r="E35" s="18">
        <v>111</v>
      </c>
      <c r="F35" s="18">
        <v>211</v>
      </c>
      <c r="G35" s="18" t="s">
        <v>73</v>
      </c>
      <c r="H35" s="18">
        <v>7637.77</v>
      </c>
      <c r="I35" s="18">
        <v>7637.77</v>
      </c>
      <c r="J35" s="16">
        <v>0</v>
      </c>
      <c r="K35" s="18"/>
    </row>
    <row r="36" spans="1:11" ht="12.75">
      <c r="A36" s="18" t="s">
        <v>41</v>
      </c>
      <c r="B36" s="18">
        <v>906</v>
      </c>
      <c r="C36" s="19" t="s">
        <v>37</v>
      </c>
      <c r="D36" s="18">
        <v>5200900</v>
      </c>
      <c r="E36" s="18">
        <v>111</v>
      </c>
      <c r="F36" s="18">
        <v>213</v>
      </c>
      <c r="G36" s="18" t="s">
        <v>74</v>
      </c>
      <c r="H36" s="18">
        <v>2342.1</v>
      </c>
      <c r="I36" s="18">
        <v>2342.1</v>
      </c>
      <c r="J36" s="18">
        <f t="shared" si="0"/>
        <v>0</v>
      </c>
      <c r="K36" s="18"/>
    </row>
    <row r="37" spans="1:11" ht="12.75">
      <c r="A37" s="18"/>
      <c r="B37" s="18"/>
      <c r="C37" s="19"/>
      <c r="D37" s="18"/>
      <c r="E37" s="18"/>
      <c r="F37" s="18"/>
      <c r="G37" s="18" t="s">
        <v>60</v>
      </c>
      <c r="H37" s="16">
        <v>9979.87</v>
      </c>
      <c r="I37" s="18">
        <v>9979.87</v>
      </c>
      <c r="J37" s="16">
        <v>0</v>
      </c>
      <c r="K37" s="18"/>
    </row>
    <row r="38" spans="1:11" ht="12.75">
      <c r="A38" s="18" t="s">
        <v>41</v>
      </c>
      <c r="B38" s="18">
        <v>906</v>
      </c>
      <c r="C38" s="19" t="s">
        <v>37</v>
      </c>
      <c r="D38" s="18">
        <v>4210000</v>
      </c>
      <c r="E38" s="18">
        <v>111</v>
      </c>
      <c r="F38" s="18">
        <v>211</v>
      </c>
      <c r="G38" s="18" t="s">
        <v>75</v>
      </c>
      <c r="H38" s="18">
        <v>2343</v>
      </c>
      <c r="I38" s="18">
        <v>2343</v>
      </c>
      <c r="J38" s="18">
        <f t="shared" si="0"/>
        <v>0</v>
      </c>
      <c r="K38" s="18"/>
    </row>
    <row r="39" spans="1:11" ht="12.75">
      <c r="A39" s="18" t="s">
        <v>41</v>
      </c>
      <c r="B39" s="18">
        <v>906</v>
      </c>
      <c r="C39" s="19" t="s">
        <v>37</v>
      </c>
      <c r="D39" s="18">
        <v>4210000</v>
      </c>
      <c r="E39" s="18">
        <v>111</v>
      </c>
      <c r="F39" s="18">
        <v>213</v>
      </c>
      <c r="G39" s="18" t="s">
        <v>74</v>
      </c>
      <c r="H39" s="18">
        <v>708</v>
      </c>
      <c r="I39" s="18">
        <v>708</v>
      </c>
      <c r="J39" s="18">
        <f t="shared" si="0"/>
        <v>0</v>
      </c>
      <c r="K39" s="18"/>
    </row>
    <row r="40" spans="1:11" ht="12.75">
      <c r="A40" s="18" t="s">
        <v>41</v>
      </c>
      <c r="B40" s="18">
        <v>906</v>
      </c>
      <c r="C40" s="19" t="s">
        <v>37</v>
      </c>
      <c r="D40" s="18">
        <v>4210000</v>
      </c>
      <c r="E40" s="18">
        <v>112</v>
      </c>
      <c r="F40" s="18">
        <v>212</v>
      </c>
      <c r="G40" s="18" t="s">
        <v>89</v>
      </c>
      <c r="H40" s="18">
        <v>1380</v>
      </c>
      <c r="I40" s="18">
        <v>1092.5</v>
      </c>
      <c r="J40" s="18">
        <f t="shared" si="0"/>
        <v>287.5</v>
      </c>
      <c r="K40" s="18"/>
    </row>
    <row r="41" spans="1:11" ht="12.75">
      <c r="A41" s="18" t="s">
        <v>41</v>
      </c>
      <c r="B41" s="18">
        <v>906</v>
      </c>
      <c r="C41" s="19" t="s">
        <v>37</v>
      </c>
      <c r="D41" s="18">
        <v>4210000</v>
      </c>
      <c r="E41" s="18">
        <v>242</v>
      </c>
      <c r="F41" s="18">
        <v>225</v>
      </c>
      <c r="G41" s="18" t="s">
        <v>85</v>
      </c>
      <c r="H41" s="18">
        <v>4800</v>
      </c>
      <c r="I41" s="18">
        <v>4800</v>
      </c>
      <c r="J41" s="18">
        <f t="shared" si="0"/>
        <v>0</v>
      </c>
      <c r="K41" s="18"/>
    </row>
    <row r="42" spans="1:11" ht="12.75">
      <c r="A42" s="18" t="s">
        <v>41</v>
      </c>
      <c r="B42" s="18">
        <v>906</v>
      </c>
      <c r="C42" s="19" t="s">
        <v>37</v>
      </c>
      <c r="D42" s="18">
        <v>4210000</v>
      </c>
      <c r="E42" s="18">
        <v>242</v>
      </c>
      <c r="F42" s="18">
        <v>221</v>
      </c>
      <c r="G42" s="18" t="s">
        <v>2</v>
      </c>
      <c r="H42" s="18">
        <v>4800</v>
      </c>
      <c r="I42" s="18">
        <v>4800</v>
      </c>
      <c r="J42" s="19">
        <f t="shared" si="0"/>
        <v>0</v>
      </c>
      <c r="K42" s="18"/>
    </row>
    <row r="43" spans="1:11" ht="12.75">
      <c r="A43" s="18" t="s">
        <v>41</v>
      </c>
      <c r="B43" s="18">
        <v>906</v>
      </c>
      <c r="C43" s="19" t="s">
        <v>37</v>
      </c>
      <c r="D43" s="18">
        <v>4210000</v>
      </c>
      <c r="E43" s="18">
        <v>244</v>
      </c>
      <c r="F43" s="18">
        <v>223</v>
      </c>
      <c r="G43" s="18" t="s">
        <v>45</v>
      </c>
      <c r="H43" s="18">
        <v>302220.63</v>
      </c>
      <c r="I43" s="18">
        <v>302220.63</v>
      </c>
      <c r="J43" s="18">
        <f t="shared" si="0"/>
        <v>0</v>
      </c>
      <c r="K43" s="18"/>
    </row>
    <row r="44" spans="1:11" ht="12.75">
      <c r="A44" s="18" t="s">
        <v>41</v>
      </c>
      <c r="B44" s="18">
        <v>906</v>
      </c>
      <c r="C44" s="19" t="s">
        <v>37</v>
      </c>
      <c r="D44" s="18">
        <v>4210000</v>
      </c>
      <c r="E44" s="18">
        <v>244</v>
      </c>
      <c r="F44" s="18">
        <v>223</v>
      </c>
      <c r="G44" s="18" t="s">
        <v>3</v>
      </c>
      <c r="H44" s="18">
        <v>57223.37</v>
      </c>
      <c r="I44" s="18">
        <v>56714.38</v>
      </c>
      <c r="J44" s="18">
        <f>H44-I44</f>
        <v>508.99000000000524</v>
      </c>
      <c r="K44" s="18"/>
    </row>
    <row r="45" spans="1:11" ht="12.75">
      <c r="A45" s="18" t="s">
        <v>41</v>
      </c>
      <c r="B45" s="18">
        <v>906</v>
      </c>
      <c r="C45" s="19" t="s">
        <v>37</v>
      </c>
      <c r="D45" s="18">
        <v>4210000</v>
      </c>
      <c r="E45" s="18">
        <v>244</v>
      </c>
      <c r="F45" s="18">
        <v>225</v>
      </c>
      <c r="G45" s="18" t="s">
        <v>81</v>
      </c>
      <c r="H45" s="18">
        <v>1395.15</v>
      </c>
      <c r="I45" s="18">
        <v>1395.15</v>
      </c>
      <c r="J45" s="18">
        <f t="shared" si="0"/>
        <v>0</v>
      </c>
      <c r="K45" s="18"/>
    </row>
    <row r="46" spans="1:11" ht="12.75">
      <c r="A46" s="18" t="s">
        <v>41</v>
      </c>
      <c r="B46" s="18">
        <v>906</v>
      </c>
      <c r="C46" s="19" t="s">
        <v>37</v>
      </c>
      <c r="D46" s="18">
        <v>4210000</v>
      </c>
      <c r="E46" s="18">
        <v>244</v>
      </c>
      <c r="F46" s="18">
        <v>225</v>
      </c>
      <c r="G46" s="18" t="s">
        <v>80</v>
      </c>
      <c r="H46" s="18">
        <v>13028.21</v>
      </c>
      <c r="I46" s="18">
        <v>13028.21</v>
      </c>
      <c r="J46" s="18">
        <f t="shared" si="0"/>
        <v>0</v>
      </c>
      <c r="K46" s="18"/>
    </row>
    <row r="47" spans="1:11" ht="12.75">
      <c r="A47" s="18" t="s">
        <v>41</v>
      </c>
      <c r="B47" s="18">
        <v>906</v>
      </c>
      <c r="C47" s="19" t="s">
        <v>37</v>
      </c>
      <c r="D47" s="18">
        <v>4210000</v>
      </c>
      <c r="E47" s="18">
        <v>244</v>
      </c>
      <c r="F47" s="18">
        <v>225</v>
      </c>
      <c r="G47" s="18" t="s">
        <v>55</v>
      </c>
      <c r="H47" s="18">
        <v>4000</v>
      </c>
      <c r="I47" s="18">
        <v>4000</v>
      </c>
      <c r="J47" s="18">
        <f t="shared" si="0"/>
        <v>0</v>
      </c>
      <c r="K47" s="18"/>
    </row>
    <row r="48" spans="1:11" ht="12.75">
      <c r="A48" s="18" t="s">
        <v>41</v>
      </c>
      <c r="B48" s="18">
        <v>906</v>
      </c>
      <c r="C48" s="19" t="s">
        <v>37</v>
      </c>
      <c r="D48" s="18">
        <v>4210000</v>
      </c>
      <c r="E48" s="18">
        <v>244</v>
      </c>
      <c r="F48" s="18">
        <v>225</v>
      </c>
      <c r="G48" s="18" t="s">
        <v>51</v>
      </c>
      <c r="H48" s="18">
        <v>5258</v>
      </c>
      <c r="I48" s="18">
        <v>5258</v>
      </c>
      <c r="J48" s="18">
        <f t="shared" si="0"/>
        <v>0</v>
      </c>
      <c r="K48" s="18"/>
    </row>
    <row r="49" spans="1:11" ht="12.75">
      <c r="A49" s="18" t="s">
        <v>41</v>
      </c>
      <c r="B49" s="18">
        <v>906</v>
      </c>
      <c r="C49" s="19" t="s">
        <v>37</v>
      </c>
      <c r="D49" s="18">
        <v>4210000</v>
      </c>
      <c r="E49" s="18">
        <v>244</v>
      </c>
      <c r="F49" s="18">
        <v>225</v>
      </c>
      <c r="G49" s="18" t="s">
        <v>52</v>
      </c>
      <c r="H49" s="18">
        <v>20082</v>
      </c>
      <c r="I49" s="18">
        <v>20082</v>
      </c>
      <c r="J49" s="18">
        <f t="shared" si="0"/>
        <v>0</v>
      </c>
      <c r="K49" s="18"/>
    </row>
    <row r="50" spans="1:11" ht="12.75">
      <c r="A50" s="18" t="s">
        <v>41</v>
      </c>
      <c r="B50" s="18">
        <v>906</v>
      </c>
      <c r="C50" s="19" t="s">
        <v>37</v>
      </c>
      <c r="D50" s="18">
        <v>4210000</v>
      </c>
      <c r="E50" s="18">
        <v>244</v>
      </c>
      <c r="F50" s="18">
        <v>225</v>
      </c>
      <c r="G50" s="18" t="s">
        <v>82</v>
      </c>
      <c r="H50" s="18">
        <v>756.14</v>
      </c>
      <c r="I50" s="18">
        <v>756.14</v>
      </c>
      <c r="J50" s="18">
        <f t="shared" si="0"/>
        <v>0</v>
      </c>
      <c r="K50" s="18"/>
    </row>
    <row r="51" spans="1:11" ht="12.75">
      <c r="A51" s="18" t="s">
        <v>41</v>
      </c>
      <c r="B51" s="18">
        <v>906</v>
      </c>
      <c r="C51" s="19" t="s">
        <v>37</v>
      </c>
      <c r="D51" s="18">
        <v>4210000</v>
      </c>
      <c r="E51" s="18">
        <v>244</v>
      </c>
      <c r="F51" s="18">
        <v>225</v>
      </c>
      <c r="G51" s="18" t="s">
        <v>79</v>
      </c>
      <c r="H51" s="18">
        <v>8035.8</v>
      </c>
      <c r="I51" s="18">
        <v>8035.8</v>
      </c>
      <c r="J51" s="18">
        <f t="shared" si="0"/>
        <v>0</v>
      </c>
      <c r="K51" s="18"/>
    </row>
    <row r="52" spans="1:11" ht="12.75">
      <c r="A52" s="18" t="s">
        <v>41</v>
      </c>
      <c r="B52" s="18">
        <v>906</v>
      </c>
      <c r="C52" s="19" t="s">
        <v>37</v>
      </c>
      <c r="D52" s="18">
        <v>4210000</v>
      </c>
      <c r="E52" s="18">
        <v>244</v>
      </c>
      <c r="F52" s="18">
        <v>225</v>
      </c>
      <c r="G52" s="18" t="s">
        <v>48</v>
      </c>
      <c r="H52" s="18">
        <v>3150.6</v>
      </c>
      <c r="I52" s="18">
        <v>3150.6</v>
      </c>
      <c r="J52" s="18">
        <f t="shared" si="0"/>
        <v>0</v>
      </c>
      <c r="K52" s="18"/>
    </row>
    <row r="53" spans="1:11" ht="12.75">
      <c r="A53" s="18" t="s">
        <v>41</v>
      </c>
      <c r="B53" s="18">
        <v>906</v>
      </c>
      <c r="C53" s="19" t="s">
        <v>37</v>
      </c>
      <c r="D53" s="18">
        <v>4210000</v>
      </c>
      <c r="E53" s="18">
        <v>244</v>
      </c>
      <c r="F53" s="18">
        <v>225</v>
      </c>
      <c r="G53" s="18" t="s">
        <v>49</v>
      </c>
      <c r="H53" s="18">
        <v>748.71</v>
      </c>
      <c r="I53" s="18">
        <v>748.71</v>
      </c>
      <c r="J53" s="18">
        <f t="shared" si="0"/>
        <v>0</v>
      </c>
      <c r="K53" s="18"/>
    </row>
    <row r="54" spans="1:11" ht="12.75">
      <c r="A54" s="18" t="s">
        <v>41</v>
      </c>
      <c r="B54" s="18">
        <v>906</v>
      </c>
      <c r="C54" s="19" t="s">
        <v>37</v>
      </c>
      <c r="D54" s="18">
        <v>4210000</v>
      </c>
      <c r="E54" s="18">
        <v>244</v>
      </c>
      <c r="F54" s="18">
        <v>225</v>
      </c>
      <c r="G54" s="18" t="s">
        <v>56</v>
      </c>
      <c r="H54" s="18">
        <v>2400</v>
      </c>
      <c r="I54" s="18">
        <v>2400</v>
      </c>
      <c r="J54" s="18">
        <f t="shared" si="0"/>
        <v>0</v>
      </c>
      <c r="K54" s="18"/>
    </row>
    <row r="55" spans="1:11" ht="12.75">
      <c r="A55" s="18" t="s">
        <v>41</v>
      </c>
      <c r="B55" s="18">
        <v>906</v>
      </c>
      <c r="C55" s="19" t="s">
        <v>37</v>
      </c>
      <c r="D55" s="18">
        <v>4210000</v>
      </c>
      <c r="E55" s="18">
        <v>244</v>
      </c>
      <c r="F55" s="18">
        <v>226</v>
      </c>
      <c r="G55" s="18" t="s">
        <v>34</v>
      </c>
      <c r="H55" s="18">
        <v>21900.56</v>
      </c>
      <c r="I55" s="18">
        <v>21900.56</v>
      </c>
      <c r="J55" s="18">
        <f t="shared" si="0"/>
        <v>0</v>
      </c>
      <c r="K55" s="18"/>
    </row>
    <row r="56" spans="1:11" ht="12.75">
      <c r="A56" s="18" t="s">
        <v>41</v>
      </c>
      <c r="B56" s="18">
        <v>906</v>
      </c>
      <c r="C56" s="19" t="s">
        <v>37</v>
      </c>
      <c r="D56" s="18">
        <v>4210000</v>
      </c>
      <c r="E56" s="18">
        <v>244</v>
      </c>
      <c r="F56" s="18">
        <v>226</v>
      </c>
      <c r="G56" s="18" t="s">
        <v>5</v>
      </c>
      <c r="H56" s="18">
        <v>1428</v>
      </c>
      <c r="I56" s="18">
        <v>1428</v>
      </c>
      <c r="J56" s="18">
        <f t="shared" si="0"/>
        <v>0</v>
      </c>
      <c r="K56" s="18"/>
    </row>
    <row r="57" spans="1:11" ht="12.75">
      <c r="A57" s="18" t="s">
        <v>41</v>
      </c>
      <c r="B57" s="18">
        <v>906</v>
      </c>
      <c r="C57" s="19" t="s">
        <v>37</v>
      </c>
      <c r="D57" s="18">
        <v>4210000</v>
      </c>
      <c r="E57" s="18">
        <v>244</v>
      </c>
      <c r="F57" s="18">
        <v>340</v>
      </c>
      <c r="G57" s="18" t="s">
        <v>54</v>
      </c>
      <c r="H57" s="18">
        <v>2226.84</v>
      </c>
      <c r="I57" s="18">
        <v>2226.84</v>
      </c>
      <c r="J57" s="18">
        <f aca="true" t="shared" si="1" ref="J57:J71">H57-I57</f>
        <v>0</v>
      </c>
      <c r="K57" s="18"/>
    </row>
    <row r="58" spans="1:11" ht="12.75">
      <c r="A58" s="18" t="s">
        <v>41</v>
      </c>
      <c r="B58" s="18">
        <v>906</v>
      </c>
      <c r="C58" s="19" t="s">
        <v>37</v>
      </c>
      <c r="D58" s="18">
        <v>4210000</v>
      </c>
      <c r="E58" s="18">
        <v>244</v>
      </c>
      <c r="F58" s="18">
        <v>340</v>
      </c>
      <c r="G58" s="18" t="s">
        <v>87</v>
      </c>
      <c r="H58" s="18">
        <v>1230</v>
      </c>
      <c r="I58" s="18">
        <v>1230</v>
      </c>
      <c r="J58" s="18">
        <f t="shared" si="1"/>
        <v>0</v>
      </c>
      <c r="K58" s="18"/>
    </row>
    <row r="59" spans="1:11" ht="12.75">
      <c r="A59" s="18" t="s">
        <v>41</v>
      </c>
      <c r="B59" s="18">
        <v>906</v>
      </c>
      <c r="C59" s="19" t="s">
        <v>37</v>
      </c>
      <c r="D59" s="18">
        <v>4210000</v>
      </c>
      <c r="E59" s="18">
        <v>244</v>
      </c>
      <c r="F59" s="18">
        <v>340</v>
      </c>
      <c r="G59" s="18" t="s">
        <v>86</v>
      </c>
      <c r="H59" s="18">
        <v>747.3</v>
      </c>
      <c r="I59" s="18">
        <v>747.3</v>
      </c>
      <c r="J59" s="18">
        <f t="shared" si="1"/>
        <v>0</v>
      </c>
      <c r="K59" s="18"/>
    </row>
    <row r="60" spans="1:11" ht="12.75">
      <c r="A60" s="18" t="s">
        <v>41</v>
      </c>
      <c r="B60" s="18">
        <v>906</v>
      </c>
      <c r="C60" s="19" t="s">
        <v>37</v>
      </c>
      <c r="D60" s="18">
        <v>4210000</v>
      </c>
      <c r="E60" s="18">
        <v>242</v>
      </c>
      <c r="F60" s="18">
        <v>226</v>
      </c>
      <c r="G60" s="18" t="s">
        <v>90</v>
      </c>
      <c r="H60" s="18">
        <v>23084</v>
      </c>
      <c r="I60" s="18">
        <v>23084</v>
      </c>
      <c r="J60" s="18">
        <f t="shared" si="1"/>
        <v>0</v>
      </c>
      <c r="K60" s="18"/>
    </row>
    <row r="61" spans="1:11" ht="12.75">
      <c r="A61" s="18" t="s">
        <v>77</v>
      </c>
      <c r="B61" s="18">
        <v>906</v>
      </c>
      <c r="C61" s="19" t="s">
        <v>37</v>
      </c>
      <c r="D61" s="18">
        <v>4210005</v>
      </c>
      <c r="E61" s="18">
        <v>244</v>
      </c>
      <c r="F61" s="18">
        <v>340</v>
      </c>
      <c r="G61" s="18" t="s">
        <v>7</v>
      </c>
      <c r="H61" s="18">
        <v>26800</v>
      </c>
      <c r="I61" s="18">
        <v>26800</v>
      </c>
      <c r="J61" s="18">
        <f t="shared" si="1"/>
        <v>0</v>
      </c>
      <c r="K61" s="18"/>
    </row>
    <row r="62" spans="1:11" ht="12.75">
      <c r="A62" s="18"/>
      <c r="B62" s="18"/>
      <c r="C62" s="19"/>
      <c r="D62" s="18">
        <v>4210000</v>
      </c>
      <c r="E62" s="18"/>
      <c r="F62" s="18"/>
      <c r="G62" s="18" t="s">
        <v>62</v>
      </c>
      <c r="H62" s="18">
        <v>509746.31</v>
      </c>
      <c r="I62" s="18">
        <v>508949.82</v>
      </c>
      <c r="J62" s="18">
        <v>796.49</v>
      </c>
      <c r="K62" s="18"/>
    </row>
    <row r="63" spans="1:11" ht="12.75">
      <c r="A63" s="18" t="s">
        <v>41</v>
      </c>
      <c r="B63" s="18">
        <v>906</v>
      </c>
      <c r="C63" s="19" t="s">
        <v>37</v>
      </c>
      <c r="D63" s="18">
        <v>5250110</v>
      </c>
      <c r="E63" s="18">
        <v>111</v>
      </c>
      <c r="F63" s="18">
        <v>211</v>
      </c>
      <c r="G63" s="18" t="s">
        <v>75</v>
      </c>
      <c r="H63" s="18">
        <v>2173589</v>
      </c>
      <c r="I63" s="18">
        <v>2173589</v>
      </c>
      <c r="J63" s="18">
        <f t="shared" si="1"/>
        <v>0</v>
      </c>
      <c r="K63" s="18"/>
    </row>
    <row r="64" spans="1:11" ht="12.75">
      <c r="A64" s="18" t="s">
        <v>41</v>
      </c>
      <c r="B64" s="18">
        <v>906</v>
      </c>
      <c r="C64" s="19" t="s">
        <v>37</v>
      </c>
      <c r="D64" s="18">
        <v>5250110</v>
      </c>
      <c r="E64" s="18">
        <v>111</v>
      </c>
      <c r="F64" s="18">
        <v>213</v>
      </c>
      <c r="G64" s="18" t="s">
        <v>74</v>
      </c>
      <c r="H64" s="18">
        <v>666311</v>
      </c>
      <c r="I64" s="18">
        <v>666311</v>
      </c>
      <c r="J64" s="18">
        <f t="shared" si="1"/>
        <v>0</v>
      </c>
      <c r="K64" s="18"/>
    </row>
    <row r="65" spans="1:11" ht="12.75">
      <c r="A65" s="18" t="s">
        <v>41</v>
      </c>
      <c r="B65" s="18">
        <v>906</v>
      </c>
      <c r="C65" s="19" t="s">
        <v>37</v>
      </c>
      <c r="D65" s="18">
        <v>5250110</v>
      </c>
      <c r="E65" s="18">
        <v>112</v>
      </c>
      <c r="F65" s="18">
        <v>212</v>
      </c>
      <c r="G65" s="18" t="s">
        <v>1</v>
      </c>
      <c r="H65" s="18">
        <v>4000</v>
      </c>
      <c r="I65" s="18">
        <v>4000</v>
      </c>
      <c r="J65" s="18">
        <f t="shared" si="1"/>
        <v>0</v>
      </c>
      <c r="K65" s="18"/>
    </row>
    <row r="66" spans="1:11" ht="12.75">
      <c r="A66" s="18" t="s">
        <v>41</v>
      </c>
      <c r="B66" s="18">
        <v>906</v>
      </c>
      <c r="C66" s="19" t="s">
        <v>37</v>
      </c>
      <c r="D66" s="18">
        <v>5250130</v>
      </c>
      <c r="E66" s="18">
        <v>242</v>
      </c>
      <c r="F66" s="18">
        <v>221</v>
      </c>
      <c r="G66" s="18" t="s">
        <v>8</v>
      </c>
      <c r="H66" s="18">
        <v>43527</v>
      </c>
      <c r="I66" s="18">
        <v>43527</v>
      </c>
      <c r="J66" s="18">
        <f t="shared" si="1"/>
        <v>0</v>
      </c>
      <c r="K66" s="18"/>
    </row>
    <row r="67" spans="1:11" ht="12.75">
      <c r="A67" s="18" t="s">
        <v>41</v>
      </c>
      <c r="B67" s="18">
        <v>906</v>
      </c>
      <c r="C67" s="19" t="s">
        <v>37</v>
      </c>
      <c r="D67" s="18">
        <v>5250130</v>
      </c>
      <c r="E67" s="18">
        <v>242</v>
      </c>
      <c r="F67" s="18">
        <v>225</v>
      </c>
      <c r="G67" s="18" t="s">
        <v>85</v>
      </c>
      <c r="H67" s="18">
        <v>1000</v>
      </c>
      <c r="I67" s="18">
        <v>1000</v>
      </c>
      <c r="J67" s="18">
        <f t="shared" si="1"/>
        <v>0</v>
      </c>
      <c r="K67" s="18"/>
    </row>
    <row r="68" spans="1:11" ht="12.75">
      <c r="A68" s="18" t="s">
        <v>41</v>
      </c>
      <c r="B68" s="18">
        <v>906</v>
      </c>
      <c r="C68" s="19" t="s">
        <v>37</v>
      </c>
      <c r="D68" s="18">
        <v>5250120</v>
      </c>
      <c r="E68" s="18">
        <v>244</v>
      </c>
      <c r="F68" s="18">
        <v>310</v>
      </c>
      <c r="G68" s="18" t="s">
        <v>84</v>
      </c>
      <c r="H68" s="18">
        <v>15652.99</v>
      </c>
      <c r="I68" s="18">
        <v>15652.99</v>
      </c>
      <c r="J68" s="18">
        <f t="shared" si="1"/>
        <v>0</v>
      </c>
      <c r="K68" s="18"/>
    </row>
    <row r="69" spans="1:11" ht="12.75">
      <c r="A69" s="18" t="s">
        <v>41</v>
      </c>
      <c r="B69" s="18">
        <v>906</v>
      </c>
      <c r="C69" s="19" t="s">
        <v>37</v>
      </c>
      <c r="D69" s="18">
        <v>5250120</v>
      </c>
      <c r="E69" s="18">
        <v>244</v>
      </c>
      <c r="F69" s="18">
        <v>340</v>
      </c>
      <c r="G69" s="18" t="s">
        <v>59</v>
      </c>
      <c r="H69" s="18">
        <v>835</v>
      </c>
      <c r="I69" s="18">
        <v>835</v>
      </c>
      <c r="J69" s="18">
        <f t="shared" si="1"/>
        <v>0</v>
      </c>
      <c r="K69" s="18"/>
    </row>
    <row r="70" spans="1:11" ht="12.75">
      <c r="A70" s="18" t="s">
        <v>41</v>
      </c>
      <c r="B70" s="18">
        <v>906</v>
      </c>
      <c r="C70" s="19" t="s">
        <v>37</v>
      </c>
      <c r="D70" s="18">
        <v>5250120</v>
      </c>
      <c r="E70" s="18">
        <v>244</v>
      </c>
      <c r="F70" s="18">
        <v>340</v>
      </c>
      <c r="G70" s="18" t="s">
        <v>58</v>
      </c>
      <c r="H70" s="18">
        <v>1165</v>
      </c>
      <c r="I70" s="18">
        <v>1165</v>
      </c>
      <c r="J70" s="18">
        <f t="shared" si="1"/>
        <v>0</v>
      </c>
      <c r="K70" s="18"/>
    </row>
    <row r="71" spans="1:11" ht="12.75">
      <c r="A71" s="18" t="s">
        <v>41</v>
      </c>
      <c r="B71" s="18">
        <v>906</v>
      </c>
      <c r="C71" s="19" t="s">
        <v>37</v>
      </c>
      <c r="D71" s="18">
        <v>5240200</v>
      </c>
      <c r="E71" s="18">
        <v>244</v>
      </c>
      <c r="F71" s="18">
        <v>340</v>
      </c>
      <c r="G71" s="18" t="s">
        <v>57</v>
      </c>
      <c r="H71" s="18">
        <v>41804</v>
      </c>
      <c r="I71" s="18">
        <v>41804</v>
      </c>
      <c r="J71" s="18">
        <f t="shared" si="1"/>
        <v>0</v>
      </c>
      <c r="K71" s="18"/>
    </row>
    <row r="72" spans="1:11" ht="12.75">
      <c r="A72" s="18"/>
      <c r="B72" s="18"/>
      <c r="C72" s="19"/>
      <c r="D72" s="18"/>
      <c r="E72" s="18"/>
      <c r="F72" s="18"/>
      <c r="G72" s="18" t="s">
        <v>63</v>
      </c>
      <c r="H72" s="18">
        <v>2947883.99</v>
      </c>
      <c r="I72" s="18">
        <v>2947883.99</v>
      </c>
      <c r="J72" s="18">
        <v>0</v>
      </c>
      <c r="K72" s="18"/>
    </row>
    <row r="73" spans="1:11" ht="12.75">
      <c r="A73" s="18"/>
      <c r="B73" s="18"/>
      <c r="C73" s="23" t="s">
        <v>37</v>
      </c>
      <c r="D73" s="18"/>
      <c r="E73" s="18"/>
      <c r="F73" s="18"/>
      <c r="G73" s="16" t="s">
        <v>71</v>
      </c>
      <c r="H73" s="18">
        <v>3467610.17</v>
      </c>
      <c r="I73" s="18">
        <v>3466813.68</v>
      </c>
      <c r="J73" s="18">
        <v>796.49</v>
      </c>
      <c r="K73" s="18"/>
    </row>
    <row r="74" spans="1:11" ht="12.75">
      <c r="A74" s="18" t="s">
        <v>41</v>
      </c>
      <c r="B74" s="18">
        <v>906</v>
      </c>
      <c r="C74" s="19"/>
      <c r="D74" s="18"/>
      <c r="E74" s="18"/>
      <c r="F74" s="18"/>
      <c r="G74" s="16" t="s">
        <v>61</v>
      </c>
      <c r="H74" s="16">
        <v>4607607.93</v>
      </c>
      <c r="I74" s="16">
        <v>4594119.4</v>
      </c>
      <c r="J74" s="16">
        <f>+J33+J73</f>
        <v>13488.53</v>
      </c>
      <c r="K74" s="18"/>
    </row>
    <row r="75" spans="1:11" ht="12.75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21"/>
    </row>
    <row r="79" ht="12.75">
      <c r="A79" t="s">
        <v>42</v>
      </c>
    </row>
    <row r="82" ht="12.75">
      <c r="A82" t="s">
        <v>94</v>
      </c>
    </row>
    <row r="101" ht="12.75">
      <c r="C101" s="20"/>
    </row>
    <row r="102" ht="12.75">
      <c r="C102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2014-04-04T04:49:20Z</cp:lastPrinted>
  <dcterms:created xsi:type="dcterms:W3CDTF">1996-10-08T23:32:33Z</dcterms:created>
  <dcterms:modified xsi:type="dcterms:W3CDTF">2014-04-04T04:50:36Z</dcterms:modified>
  <cp:category/>
  <cp:version/>
  <cp:contentType/>
  <cp:contentStatus/>
</cp:coreProperties>
</file>